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4710" activeTab="0"/>
  </bookViews>
  <sheets>
    <sheet name="FBTEMPR" sheetId="1" r:id="rId1"/>
  </sheets>
  <definedNames>
    <definedName name="_xlnm.Print_Area" localSheetId="0">'FBTEMPR'!$A$1:$K$61</definedName>
  </definedNames>
  <calcPr fullCalcOnLoad="1"/>
</workbook>
</file>

<file path=xl/sharedStrings.xml><?xml version="1.0" encoding="utf-8"?>
<sst xmlns="http://schemas.openxmlformats.org/spreadsheetml/2006/main" count="140" uniqueCount="54">
  <si>
    <t>Fact Book</t>
  </si>
  <si>
    <t>YORK UNIVERSITY - UNIVERSITÉ YORK</t>
  </si>
  <si>
    <t>Ineligible FFTEs------------------------------------------------</t>
  </si>
  <si>
    <t>Visa</t>
  </si>
  <si>
    <t>Students</t>
  </si>
  <si>
    <t>Paying</t>
  </si>
  <si>
    <t>Faculty/College</t>
  </si>
  <si>
    <t>Eligible</t>
  </si>
  <si>
    <t>Misc</t>
  </si>
  <si>
    <t>Past GFU</t>
  </si>
  <si>
    <t>Total</t>
  </si>
  <si>
    <t>Undergraduate</t>
  </si>
  <si>
    <t>FFTEs</t>
  </si>
  <si>
    <t>Reasons</t>
  </si>
  <si>
    <t>Visa Fees</t>
  </si>
  <si>
    <t>Limit</t>
  </si>
  <si>
    <t xml:space="preserve">  Environmental Studies</t>
  </si>
  <si>
    <t xml:space="preserve">  Fine Arts</t>
  </si>
  <si>
    <t xml:space="preserve">  Glendon</t>
  </si>
  <si>
    <t>======================</t>
  </si>
  <si>
    <t>========</t>
  </si>
  <si>
    <t xml:space="preserve"> </t>
  </si>
  <si>
    <t>Undergraduate Total</t>
  </si>
  <si>
    <t>Professional</t>
  </si>
  <si>
    <t xml:space="preserve">  Education     - Consecutive</t>
  </si>
  <si>
    <t xml:space="preserve">                       - Concurrent</t>
  </si>
  <si>
    <t xml:space="preserve">  Law</t>
  </si>
  <si>
    <t>Professional Total</t>
  </si>
  <si>
    <t>&amp; Professional Total</t>
  </si>
  <si>
    <t>Graduate</t>
  </si>
  <si>
    <t>-Masters</t>
  </si>
  <si>
    <t>-Doctoral</t>
  </si>
  <si>
    <t xml:space="preserve">  Education</t>
  </si>
  <si>
    <t xml:space="preserve">  Env. Studies</t>
  </si>
  <si>
    <t xml:space="preserve">  Osgoode</t>
  </si>
  <si>
    <t>-Prof Dev</t>
  </si>
  <si>
    <t xml:space="preserve">  Science</t>
  </si>
  <si>
    <t>-IMBA</t>
  </si>
  <si>
    <t>Graduate Total</t>
  </si>
  <si>
    <t>Grand Total</t>
  </si>
  <si>
    <t>Misc Reasons:</t>
  </si>
  <si>
    <t>Ineligible</t>
  </si>
  <si>
    <t>Program</t>
  </si>
  <si>
    <t>Exchange</t>
  </si>
  <si>
    <t xml:space="preserve">                       - Special</t>
  </si>
  <si>
    <t>-EMBA</t>
  </si>
  <si>
    <t xml:space="preserve">  Schulich</t>
  </si>
  <si>
    <t>Includes Ontario Visiting Graduate Students.</t>
  </si>
  <si>
    <t xml:space="preserve">  Health</t>
  </si>
  <si>
    <t xml:space="preserve">  LA&amp;PS</t>
  </si>
  <si>
    <t>97</t>
  </si>
  <si>
    <t xml:space="preserve">  Lassonde</t>
  </si>
  <si>
    <t xml:space="preserve">     2012-2013</t>
  </si>
  <si>
    <t>2012/2013 FFTEs by Home Faculty of Student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</si>
</sst>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i/>
      <sz val="45"/>
      <name val="Times"/>
      <family val="0"/>
    </font>
    <font>
      <sz val="14"/>
      <name val="Helv"/>
      <family val="0"/>
    </font>
    <font>
      <b/>
      <sz val="10"/>
      <name val="Helvetica"/>
      <family val="2"/>
    </font>
    <font>
      <b/>
      <sz val="10"/>
      <name val="Courier"/>
      <family val="0"/>
    </font>
    <font>
      <sz val="8"/>
      <name val="Helv"/>
      <family val="0"/>
    </font>
    <font>
      <sz val="8"/>
      <name val="Helvetica"/>
      <family val="2"/>
    </font>
    <font>
      <sz val="8.25"/>
      <name val="Helvetica"/>
      <family val="2"/>
    </font>
    <font>
      <b/>
      <sz val="8.25"/>
      <name val="Helvetica"/>
      <family val="2"/>
    </font>
    <font>
      <b/>
      <sz val="8.5"/>
      <name val="Helvetica"/>
      <family val="2"/>
    </font>
    <font>
      <sz val="8.5"/>
      <name val="Helvetica"/>
      <family val="2"/>
    </font>
    <font>
      <sz val="14"/>
      <name val="Helvetic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0" fillId="15" borderId="0" applyNumberFormat="0" applyBorder="0" applyAlignment="0" applyProtection="0"/>
    <xf numFmtId="0" fontId="24" fillId="16" borderId="1" applyNumberFormat="0" applyAlignment="0" applyProtection="0"/>
    <xf numFmtId="0" fontId="26" fillId="1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7" borderId="0" applyNumberFormat="0" applyBorder="0" applyAlignment="0" applyProtection="0"/>
    <xf numFmtId="0" fontId="0" fillId="4" borderId="7" applyNumberFormat="0" applyFont="0" applyAlignment="0" applyProtection="0"/>
    <xf numFmtId="0" fontId="23" fillId="16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64" fontId="4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 horizontal="centerContinuous"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6" fillId="0" borderId="12" xfId="0" applyNumberFormat="1" applyFont="1" applyBorder="1" applyAlignment="1" quotePrefix="1">
      <alignment/>
    </xf>
    <xf numFmtId="164" fontId="7" fillId="0" borderId="12" xfId="0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8" fillId="0" borderId="15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1" fillId="0" borderId="0" xfId="0" applyNumberFormat="1" applyFont="1" applyBorder="1" applyAlignment="1" applyProtection="1">
      <alignment horizontal="left"/>
      <protection/>
    </xf>
    <xf numFmtId="164" fontId="11" fillId="0" borderId="0" xfId="0" applyNumberFormat="1" applyFont="1" applyBorder="1" applyAlignment="1" applyProtection="1">
      <alignment horizontal="center"/>
      <protection/>
    </xf>
    <xf numFmtId="164" fontId="11" fillId="0" borderId="0" xfId="0" applyNumberFormat="1" applyFont="1" applyBorder="1" applyAlignment="1" applyProtection="1">
      <alignment horizontal="centerContinuous"/>
      <protection/>
    </xf>
    <xf numFmtId="164" fontId="11" fillId="0" borderId="0" xfId="0" applyNumberFormat="1" applyFont="1" applyBorder="1" applyAlignment="1" applyProtection="1">
      <alignment horizontal="right"/>
      <protection/>
    </xf>
    <xf numFmtId="164" fontId="10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 applyProtection="1">
      <alignment horizontal="left"/>
      <protection/>
    </xf>
    <xf numFmtId="164" fontId="10" fillId="0" borderId="0" xfId="0" applyNumberFormat="1" applyFont="1" applyBorder="1" applyAlignment="1" applyProtection="1">
      <alignment horizontal="right"/>
      <protection/>
    </xf>
    <xf numFmtId="164" fontId="10" fillId="0" borderId="0" xfId="0" applyNumberFormat="1" applyFont="1" applyBorder="1" applyAlignment="1" quotePrefix="1">
      <alignment/>
    </xf>
    <xf numFmtId="164" fontId="10" fillId="0" borderId="0" xfId="0" applyNumberFormat="1" applyFont="1" applyBorder="1" applyAlignment="1" applyProtection="1" quotePrefix="1">
      <alignment horizontal="left"/>
      <protection/>
    </xf>
    <xf numFmtId="164" fontId="12" fillId="0" borderId="0" xfId="0" applyNumberFormat="1" applyFont="1" applyBorder="1" applyAlignment="1" applyProtection="1">
      <alignment horizontal="left"/>
      <protection/>
    </xf>
    <xf numFmtId="164" fontId="12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9" fillId="0" borderId="18" xfId="0" applyNumberFormat="1" applyFont="1" applyBorder="1" applyAlignment="1">
      <alignment/>
    </xf>
    <xf numFmtId="164" fontId="14" fillId="0" borderId="0" xfId="0" applyNumberFormat="1" applyFont="1" applyAlignment="1" quotePrefix="1">
      <alignment horizontal="right"/>
    </xf>
    <xf numFmtId="164" fontId="10" fillId="0" borderId="0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64" fontId="12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GridLines="0" tabSelected="1" zoomScalePageLayoutView="0" workbookViewId="0" topLeftCell="A1">
      <selection activeCell="K1" activeCellId="1" sqref="A1:A16384 K1"/>
    </sheetView>
  </sheetViews>
  <sheetFormatPr defaultColWidth="9.140625" defaultRowHeight="12.75"/>
  <cols>
    <col min="1" max="1" width="0.85546875" style="4" customWidth="1"/>
    <col min="2" max="2" width="19.421875" style="4" customWidth="1"/>
    <col min="3" max="3" width="7.7109375" style="4" customWidth="1"/>
    <col min="4" max="4" width="9.140625" style="4" customWidth="1"/>
    <col min="5" max="8" width="8.7109375" style="4" customWidth="1"/>
    <col min="9" max="9" width="7.7109375" style="4" customWidth="1"/>
    <col min="10" max="10" width="11.140625" style="4" customWidth="1"/>
    <col min="11" max="11" width="0.85546875" style="4" customWidth="1"/>
    <col min="12" max="16384" width="9.140625" style="4" customWidth="1"/>
  </cols>
  <sheetData>
    <row r="1" spans="1:11" ht="58.5" customHeight="1" thickBot="1">
      <c r="A1" s="1" t="s">
        <v>0</v>
      </c>
      <c r="B1" s="2"/>
      <c r="C1" s="2"/>
      <c r="D1" s="2"/>
      <c r="E1" s="2"/>
      <c r="F1" s="2"/>
      <c r="G1" s="2"/>
      <c r="H1" s="2"/>
      <c r="I1" s="3" t="s">
        <v>52</v>
      </c>
      <c r="J1" s="3"/>
      <c r="K1" s="2"/>
    </row>
    <row r="2" spans="1:10" ht="21.75" customHeight="1" thickTop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1.5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15.75" customHeight="1">
      <c r="A4" s="6"/>
      <c r="B4" s="7"/>
      <c r="C4" s="8" t="s">
        <v>53</v>
      </c>
      <c r="D4" s="9"/>
      <c r="E4" s="9"/>
      <c r="F4" s="9"/>
      <c r="G4" s="9"/>
      <c r="H4" s="9"/>
      <c r="I4" s="9"/>
      <c r="J4" s="9"/>
      <c r="K4" s="10"/>
    </row>
    <row r="5" spans="1:11" ht="17.25" customHeight="1">
      <c r="A5" s="13"/>
      <c r="B5" s="14"/>
      <c r="C5" s="15"/>
      <c r="D5" s="14"/>
      <c r="E5" s="16" t="s">
        <v>2</v>
      </c>
      <c r="F5" s="17"/>
      <c r="G5" s="18"/>
      <c r="H5" s="18"/>
      <c r="I5" s="18"/>
      <c r="J5" s="14"/>
      <c r="K5" s="12"/>
    </row>
    <row r="6" spans="1:11" ht="12" customHeight="1">
      <c r="A6" s="13"/>
      <c r="B6" s="16"/>
      <c r="C6" s="15"/>
      <c r="D6" s="19"/>
      <c r="E6" s="20"/>
      <c r="F6" s="17" t="s">
        <v>3</v>
      </c>
      <c r="G6" s="17"/>
      <c r="H6" s="17"/>
      <c r="I6" s="20"/>
      <c r="J6" s="19"/>
      <c r="K6" s="12"/>
    </row>
    <row r="7" spans="1:11" ht="9" customHeight="1">
      <c r="A7" s="13"/>
      <c r="B7" s="14"/>
      <c r="C7" s="15"/>
      <c r="D7" s="19"/>
      <c r="E7" s="17"/>
      <c r="F7" s="17" t="s">
        <v>4</v>
      </c>
      <c r="G7" s="11"/>
      <c r="H7" s="11"/>
      <c r="I7" s="20"/>
      <c r="J7" s="19"/>
      <c r="K7" s="12"/>
    </row>
    <row r="8" spans="1:11" ht="9.75" customHeight="1">
      <c r="A8" s="13"/>
      <c r="B8" s="16" t="s">
        <v>6</v>
      </c>
      <c r="C8" s="15"/>
      <c r="D8" s="17" t="s">
        <v>7</v>
      </c>
      <c r="E8" s="17" t="s">
        <v>8</v>
      </c>
      <c r="F8" s="17" t="s">
        <v>5</v>
      </c>
      <c r="G8" s="17" t="s">
        <v>41</v>
      </c>
      <c r="H8" s="17" t="s">
        <v>43</v>
      </c>
      <c r="I8" s="17" t="s">
        <v>9</v>
      </c>
      <c r="J8" s="19" t="s">
        <v>10</v>
      </c>
      <c r="K8" s="12"/>
    </row>
    <row r="9" spans="1:11" ht="9.75" customHeight="1">
      <c r="A9" s="13"/>
      <c r="B9" s="16" t="s">
        <v>11</v>
      </c>
      <c r="C9" s="15"/>
      <c r="D9" s="17" t="s">
        <v>12</v>
      </c>
      <c r="E9" s="17" t="s">
        <v>13</v>
      </c>
      <c r="F9" s="17" t="s">
        <v>14</v>
      </c>
      <c r="G9" s="17" t="s">
        <v>42</v>
      </c>
      <c r="H9" s="17" t="s">
        <v>4</v>
      </c>
      <c r="I9" s="17" t="s">
        <v>15</v>
      </c>
      <c r="J9" s="19" t="s">
        <v>12</v>
      </c>
      <c r="K9" s="12"/>
    </row>
    <row r="10" spans="1:11" ht="10.5" customHeight="1">
      <c r="A10" s="13"/>
      <c r="B10" s="21" t="s">
        <v>16</v>
      </c>
      <c r="C10" s="14"/>
      <c r="D10" s="22">
        <v>651.5</v>
      </c>
      <c r="E10" s="22">
        <v>0</v>
      </c>
      <c r="F10" s="22">
        <v>28.4</v>
      </c>
      <c r="G10" s="22">
        <v>0</v>
      </c>
      <c r="H10" s="22">
        <v>1.4</v>
      </c>
      <c r="I10" s="22">
        <v>0</v>
      </c>
      <c r="J10" s="32">
        <f aca="true" t="shared" si="0" ref="J10:J17">SUM(D10:I10)</f>
        <v>681.3</v>
      </c>
      <c r="K10" s="12"/>
    </row>
    <row r="11" spans="1:11" ht="10.5" customHeight="1">
      <c r="A11" s="13"/>
      <c r="B11" s="21" t="s">
        <v>17</v>
      </c>
      <c r="C11" s="14"/>
      <c r="D11" s="22">
        <v>2564.9</v>
      </c>
      <c r="E11" s="22">
        <v>0</v>
      </c>
      <c r="F11" s="22">
        <v>96.8</v>
      </c>
      <c r="G11" s="22">
        <v>263.2</v>
      </c>
      <c r="H11" s="22">
        <v>2.3</v>
      </c>
      <c r="I11" s="22">
        <v>0</v>
      </c>
      <c r="J11" s="32">
        <f t="shared" si="0"/>
        <v>2927.2000000000003</v>
      </c>
      <c r="K11" s="12"/>
    </row>
    <row r="12" spans="1:11" ht="10.5" customHeight="1">
      <c r="A12" s="13"/>
      <c r="B12" s="21" t="s">
        <v>18</v>
      </c>
      <c r="C12" s="14"/>
      <c r="D12" s="22">
        <v>2081.1</v>
      </c>
      <c r="E12" s="22">
        <v>0</v>
      </c>
      <c r="F12" s="22">
        <v>103.8</v>
      </c>
      <c r="G12" s="22">
        <v>0</v>
      </c>
      <c r="H12" s="22">
        <v>36.3</v>
      </c>
      <c r="I12" s="22">
        <v>0</v>
      </c>
      <c r="J12" s="32">
        <f t="shared" si="0"/>
        <v>2221.2000000000003</v>
      </c>
      <c r="K12" s="12"/>
    </row>
    <row r="13" spans="1:11" ht="10.5" customHeight="1">
      <c r="A13" s="13"/>
      <c r="B13" s="21" t="s">
        <v>48</v>
      </c>
      <c r="C13" s="14"/>
      <c r="D13" s="22">
        <v>9024</v>
      </c>
      <c r="E13" s="22">
        <v>0</v>
      </c>
      <c r="F13" s="22">
        <v>186.2</v>
      </c>
      <c r="G13" s="22">
        <v>0</v>
      </c>
      <c r="H13" s="22">
        <v>5</v>
      </c>
      <c r="I13" s="22">
        <v>0</v>
      </c>
      <c r="J13" s="32">
        <f t="shared" si="0"/>
        <v>9215.2</v>
      </c>
      <c r="K13" s="12"/>
    </row>
    <row r="14" spans="1:11" ht="10.5" customHeight="1">
      <c r="A14" s="13"/>
      <c r="B14" s="21" t="s">
        <v>49</v>
      </c>
      <c r="C14" s="14"/>
      <c r="D14" s="22">
        <v>19271.2</v>
      </c>
      <c r="E14" s="22">
        <v>5.3</v>
      </c>
      <c r="F14" s="22">
        <v>2339</v>
      </c>
      <c r="G14" s="22">
        <v>0</v>
      </c>
      <c r="H14" s="22">
        <v>41</v>
      </c>
      <c r="I14" s="22">
        <v>0</v>
      </c>
      <c r="J14" s="32">
        <f t="shared" si="0"/>
        <v>21656.5</v>
      </c>
      <c r="K14" s="12"/>
    </row>
    <row r="15" spans="1:11" ht="10.5" customHeight="1">
      <c r="A15" s="13"/>
      <c r="B15" s="21" t="s">
        <v>51</v>
      </c>
      <c r="C15" s="14"/>
      <c r="D15" s="22">
        <v>700.2</v>
      </c>
      <c r="E15" s="22">
        <v>1.2</v>
      </c>
      <c r="F15" s="22">
        <v>161.6</v>
      </c>
      <c r="G15" s="22">
        <v>0</v>
      </c>
      <c r="H15" s="22">
        <v>0</v>
      </c>
      <c r="I15" s="22">
        <v>0</v>
      </c>
      <c r="J15" s="32">
        <f t="shared" si="0"/>
        <v>863.0000000000001</v>
      </c>
      <c r="K15" s="12"/>
    </row>
    <row r="16" spans="1:11" ht="10.5" customHeight="1">
      <c r="A16" s="13"/>
      <c r="B16" s="21" t="s">
        <v>46</v>
      </c>
      <c r="C16" s="14"/>
      <c r="D16" s="22">
        <v>1579.1</v>
      </c>
      <c r="E16" s="22">
        <v>0</v>
      </c>
      <c r="F16" s="22">
        <v>71.9</v>
      </c>
      <c r="G16" s="22">
        <v>0</v>
      </c>
      <c r="H16" s="22">
        <v>49.9</v>
      </c>
      <c r="I16" s="22">
        <v>0</v>
      </c>
      <c r="J16" s="32">
        <f t="shared" si="0"/>
        <v>1700.9</v>
      </c>
      <c r="K16" s="12"/>
    </row>
    <row r="17" spans="1:11" ht="10.5" customHeight="1">
      <c r="A17" s="13"/>
      <c r="B17" s="21" t="s">
        <v>36</v>
      </c>
      <c r="C17" s="14"/>
      <c r="D17" s="22">
        <v>2769.6</v>
      </c>
      <c r="E17" s="22">
        <v>0</v>
      </c>
      <c r="F17" s="22">
        <v>212.7</v>
      </c>
      <c r="G17" s="22">
        <v>0</v>
      </c>
      <c r="H17" s="22">
        <v>11.4</v>
      </c>
      <c r="I17" s="22">
        <v>0</v>
      </c>
      <c r="J17" s="32">
        <f t="shared" si="0"/>
        <v>2993.7</v>
      </c>
      <c r="K17" s="12"/>
    </row>
    <row r="18" spans="1:11" ht="6.75" customHeight="1">
      <c r="A18" s="13"/>
      <c r="B18" s="21" t="s">
        <v>19</v>
      </c>
      <c r="C18" s="14"/>
      <c r="D18" s="22" t="s">
        <v>20</v>
      </c>
      <c r="E18" s="22" t="s">
        <v>20</v>
      </c>
      <c r="F18" s="22" t="s">
        <v>20</v>
      </c>
      <c r="G18" s="22" t="s">
        <v>20</v>
      </c>
      <c r="H18" s="22" t="s">
        <v>20</v>
      </c>
      <c r="I18" s="22" t="s">
        <v>20</v>
      </c>
      <c r="J18" s="22" t="s">
        <v>20</v>
      </c>
      <c r="K18" s="12"/>
    </row>
    <row r="19" spans="1:11" ht="9.75" customHeight="1">
      <c r="A19" s="13"/>
      <c r="B19" s="16" t="s">
        <v>22</v>
      </c>
      <c r="C19" s="15"/>
      <c r="D19" s="19">
        <f>SUM(D10:D18)</f>
        <v>38641.59999999999</v>
      </c>
      <c r="E19" s="19">
        <f aca="true" t="shared" si="1" ref="E19:J19">SUM(E10:E17)</f>
        <v>6.5</v>
      </c>
      <c r="F19" s="19">
        <f t="shared" si="1"/>
        <v>3200.3999999999996</v>
      </c>
      <c r="G19" s="19">
        <f t="shared" si="1"/>
        <v>263.2</v>
      </c>
      <c r="H19" s="19">
        <f t="shared" si="1"/>
        <v>147.3</v>
      </c>
      <c r="I19" s="19">
        <f t="shared" si="1"/>
        <v>0</v>
      </c>
      <c r="J19" s="19">
        <f t="shared" si="1"/>
        <v>42259</v>
      </c>
      <c r="K19" s="12"/>
    </row>
    <row r="20" spans="1:11" ht="6.75" customHeight="1">
      <c r="A20" s="13"/>
      <c r="B20" s="21" t="s">
        <v>19</v>
      </c>
      <c r="C20" s="14"/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K20" s="12"/>
    </row>
    <row r="21" spans="1:11" ht="12" customHeight="1">
      <c r="A21" s="13"/>
      <c r="B21" s="16" t="s">
        <v>23</v>
      </c>
      <c r="C21" s="14"/>
      <c r="D21" s="32"/>
      <c r="E21" s="22" t="s">
        <v>21</v>
      </c>
      <c r="F21" s="22" t="s">
        <v>21</v>
      </c>
      <c r="G21" s="22" t="s">
        <v>21</v>
      </c>
      <c r="H21" s="22" t="s">
        <v>21</v>
      </c>
      <c r="I21" s="22" t="s">
        <v>21</v>
      </c>
      <c r="J21" s="32"/>
      <c r="K21" s="12"/>
    </row>
    <row r="22" spans="1:11" ht="10.5" customHeight="1">
      <c r="A22" s="13"/>
      <c r="B22" s="21" t="s">
        <v>24</v>
      </c>
      <c r="C22" s="14"/>
      <c r="D22" s="22">
        <v>395.9</v>
      </c>
      <c r="E22" s="22">
        <v>0</v>
      </c>
      <c r="F22" s="22">
        <v>0.7</v>
      </c>
      <c r="G22" s="22">
        <v>0</v>
      </c>
      <c r="H22" s="22">
        <v>0</v>
      </c>
      <c r="I22" s="22">
        <v>0</v>
      </c>
      <c r="J22" s="32">
        <f>SUM(D22:I22)</f>
        <v>396.59999999999997</v>
      </c>
      <c r="K22" s="12"/>
    </row>
    <row r="23" spans="1:11" ht="10.5" customHeight="1">
      <c r="A23" s="13"/>
      <c r="B23" s="21" t="s">
        <v>25</v>
      </c>
      <c r="C23" s="14"/>
      <c r="D23" s="22">
        <v>643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32">
        <f>SUM(D23:I23)</f>
        <v>643</v>
      </c>
      <c r="K23" s="12"/>
    </row>
    <row r="24" spans="1:11" ht="10.5" customHeight="1">
      <c r="A24" s="13"/>
      <c r="B24" s="21" t="s">
        <v>44</v>
      </c>
      <c r="C24" s="14" t="s">
        <v>21</v>
      </c>
      <c r="D24" s="22">
        <v>0</v>
      </c>
      <c r="E24" s="22">
        <v>0</v>
      </c>
      <c r="F24" s="22">
        <v>0</v>
      </c>
      <c r="G24" s="22">
        <v>0</v>
      </c>
      <c r="H24" s="22">
        <v>3.9</v>
      </c>
      <c r="I24" s="22">
        <v>0</v>
      </c>
      <c r="J24" s="32">
        <f>SUM(D24:I24)</f>
        <v>3.9</v>
      </c>
      <c r="K24" s="12"/>
    </row>
    <row r="25" spans="1:11" ht="10.5" customHeight="1">
      <c r="A25" s="13"/>
      <c r="B25" s="21" t="s">
        <v>26</v>
      </c>
      <c r="C25" s="14"/>
      <c r="D25" s="22">
        <v>951.4</v>
      </c>
      <c r="E25" s="22">
        <v>0</v>
      </c>
      <c r="F25" s="22">
        <v>10.5</v>
      </c>
      <c r="G25" s="22">
        <v>0</v>
      </c>
      <c r="H25" s="22">
        <v>20</v>
      </c>
      <c r="I25" s="22">
        <v>0</v>
      </c>
      <c r="J25" s="32">
        <f>SUM(D25:I25)</f>
        <v>981.9</v>
      </c>
      <c r="K25" s="12"/>
    </row>
    <row r="26" spans="1:11" ht="6.75" customHeight="1">
      <c r="A26" s="13"/>
      <c r="B26" s="21" t="s">
        <v>19</v>
      </c>
      <c r="C26" s="14"/>
      <c r="D26" s="22" t="s">
        <v>20</v>
      </c>
      <c r="E26" s="22" t="s">
        <v>20</v>
      </c>
      <c r="F26" s="22" t="s">
        <v>20</v>
      </c>
      <c r="G26" s="22" t="s">
        <v>20</v>
      </c>
      <c r="H26" s="22" t="s">
        <v>20</v>
      </c>
      <c r="I26" s="22" t="s">
        <v>20</v>
      </c>
      <c r="J26" s="22" t="s">
        <v>20</v>
      </c>
      <c r="K26" s="12"/>
    </row>
    <row r="27" spans="1:11" ht="9.75" customHeight="1">
      <c r="A27" s="13"/>
      <c r="B27" s="16" t="s">
        <v>27</v>
      </c>
      <c r="C27" s="15"/>
      <c r="D27" s="19">
        <f aca="true" t="shared" si="2" ref="D27:J27">SUM(D22:D25)</f>
        <v>1990.3000000000002</v>
      </c>
      <c r="E27" s="19">
        <f t="shared" si="2"/>
        <v>0</v>
      </c>
      <c r="F27" s="19">
        <f t="shared" si="2"/>
        <v>11.2</v>
      </c>
      <c r="G27" s="19">
        <f>SUM(G22:G25)</f>
        <v>0</v>
      </c>
      <c r="H27" s="19">
        <f>SUM(H22:H25)</f>
        <v>23.9</v>
      </c>
      <c r="I27" s="19">
        <f t="shared" si="2"/>
        <v>0</v>
      </c>
      <c r="J27" s="19">
        <f t="shared" si="2"/>
        <v>2025.4</v>
      </c>
      <c r="K27" s="12"/>
    </row>
    <row r="28" spans="1:11" ht="6.75" customHeight="1">
      <c r="A28" s="13"/>
      <c r="B28" s="21" t="s">
        <v>19</v>
      </c>
      <c r="C28" s="14"/>
      <c r="D28" s="22" t="s">
        <v>20</v>
      </c>
      <c r="E28" s="22" t="s">
        <v>20</v>
      </c>
      <c r="F28" s="22" t="s">
        <v>20</v>
      </c>
      <c r="G28" s="22" t="s">
        <v>20</v>
      </c>
      <c r="H28" s="22" t="s">
        <v>20</v>
      </c>
      <c r="I28" s="22" t="s">
        <v>20</v>
      </c>
      <c r="J28" s="22" t="s">
        <v>20</v>
      </c>
      <c r="K28" s="12"/>
    </row>
    <row r="29" spans="1:11" ht="10.5" customHeight="1">
      <c r="A29" s="13"/>
      <c r="B29" s="16" t="s">
        <v>11</v>
      </c>
      <c r="C29" s="15"/>
      <c r="D29" s="33"/>
      <c r="E29" s="19" t="s">
        <v>21</v>
      </c>
      <c r="F29" s="19" t="s">
        <v>21</v>
      </c>
      <c r="G29" s="19" t="s">
        <v>21</v>
      </c>
      <c r="H29" s="19" t="s">
        <v>21</v>
      </c>
      <c r="I29" s="19" t="s">
        <v>21</v>
      </c>
      <c r="J29" s="19" t="s">
        <v>21</v>
      </c>
      <c r="K29" s="12"/>
    </row>
    <row r="30" spans="1:11" ht="10.5" customHeight="1">
      <c r="A30" s="13"/>
      <c r="B30" s="16" t="s">
        <v>28</v>
      </c>
      <c r="C30" s="15"/>
      <c r="D30" s="19">
        <f aca="true" t="shared" si="3" ref="D30:J30">D19+D27</f>
        <v>40631.899999999994</v>
      </c>
      <c r="E30" s="19">
        <f t="shared" si="3"/>
        <v>6.5</v>
      </c>
      <c r="F30" s="19">
        <f t="shared" si="3"/>
        <v>3211.5999999999995</v>
      </c>
      <c r="G30" s="19">
        <f t="shared" si="3"/>
        <v>263.2</v>
      </c>
      <c r="H30" s="19">
        <f t="shared" si="3"/>
        <v>171.20000000000002</v>
      </c>
      <c r="I30" s="19">
        <f t="shared" si="3"/>
        <v>0</v>
      </c>
      <c r="J30" s="19">
        <f t="shared" si="3"/>
        <v>44284.4</v>
      </c>
      <c r="K30" s="12"/>
    </row>
    <row r="31" spans="1:11" ht="15" customHeight="1">
      <c r="A31" s="13"/>
      <c r="B31" s="16" t="s">
        <v>29</v>
      </c>
      <c r="C31" s="14"/>
      <c r="D31" s="32"/>
      <c r="E31" s="22"/>
      <c r="F31" s="22"/>
      <c r="G31" s="22"/>
      <c r="H31" s="22"/>
      <c r="I31" s="22"/>
      <c r="J31" s="32"/>
      <c r="K31" s="12"/>
    </row>
    <row r="32" spans="1:11" ht="10.5" customHeight="1">
      <c r="A32" s="13"/>
      <c r="B32" s="21" t="s">
        <v>32</v>
      </c>
      <c r="C32" s="23" t="s">
        <v>30</v>
      </c>
      <c r="D32" s="22">
        <v>299.4</v>
      </c>
      <c r="E32" s="22">
        <v>0.6</v>
      </c>
      <c r="F32" s="22">
        <v>0</v>
      </c>
      <c r="G32" s="22">
        <v>0</v>
      </c>
      <c r="H32" s="22">
        <v>1</v>
      </c>
      <c r="I32" s="22">
        <v>6.7</v>
      </c>
      <c r="J32" s="32">
        <f aca="true" t="shared" si="4" ref="J32:J54">SUM(D32:I32)</f>
        <v>307.7</v>
      </c>
      <c r="K32" s="12"/>
    </row>
    <row r="33" spans="1:11" ht="10.5" customHeight="1">
      <c r="A33" s="13"/>
      <c r="B33" s="21"/>
      <c r="C33" s="23" t="s">
        <v>31</v>
      </c>
      <c r="D33" s="22">
        <v>182.8</v>
      </c>
      <c r="E33" s="22">
        <v>0.3</v>
      </c>
      <c r="F33" s="22">
        <v>4.3</v>
      </c>
      <c r="G33" s="22">
        <v>0</v>
      </c>
      <c r="H33" s="22">
        <v>0</v>
      </c>
      <c r="I33" s="22">
        <v>57.7</v>
      </c>
      <c r="J33" s="32">
        <f t="shared" si="4"/>
        <v>245.10000000000002</v>
      </c>
      <c r="K33" s="12"/>
    </row>
    <row r="34" spans="1:11" ht="10.5" customHeight="1">
      <c r="A34" s="13"/>
      <c r="B34" s="21" t="s">
        <v>33</v>
      </c>
      <c r="C34" s="23" t="s">
        <v>30</v>
      </c>
      <c r="D34" s="22">
        <v>630.1</v>
      </c>
      <c r="E34" s="22">
        <v>0.9</v>
      </c>
      <c r="F34" s="22">
        <v>24.3</v>
      </c>
      <c r="G34" s="22">
        <v>0</v>
      </c>
      <c r="H34" s="22">
        <v>0</v>
      </c>
      <c r="I34" s="22">
        <v>25.6</v>
      </c>
      <c r="J34" s="32">
        <f t="shared" si="4"/>
        <v>680.9</v>
      </c>
      <c r="K34" s="12"/>
    </row>
    <row r="35" spans="1:11" ht="10.5" customHeight="1">
      <c r="A35" s="13"/>
      <c r="B35" s="24"/>
      <c r="C35" s="23" t="s">
        <v>31</v>
      </c>
      <c r="D35" s="22">
        <v>104.5</v>
      </c>
      <c r="E35" s="22">
        <v>0.6</v>
      </c>
      <c r="F35" s="22">
        <v>15.6</v>
      </c>
      <c r="G35" s="22">
        <v>0</v>
      </c>
      <c r="H35" s="22">
        <v>0</v>
      </c>
      <c r="I35" s="22">
        <v>52.7</v>
      </c>
      <c r="J35" s="32">
        <f t="shared" si="4"/>
        <v>173.39999999999998</v>
      </c>
      <c r="K35" s="12"/>
    </row>
    <row r="36" spans="1:11" ht="10.5" customHeight="1">
      <c r="A36" s="13" t="s">
        <v>21</v>
      </c>
      <c r="B36" s="21" t="s">
        <v>17</v>
      </c>
      <c r="C36" s="23" t="s">
        <v>30</v>
      </c>
      <c r="D36" s="22">
        <v>480</v>
      </c>
      <c r="E36" s="22">
        <v>0.3</v>
      </c>
      <c r="F36" s="22">
        <v>28.3</v>
      </c>
      <c r="G36" s="22">
        <v>0</v>
      </c>
      <c r="H36" s="22">
        <v>3</v>
      </c>
      <c r="I36" s="22">
        <v>6.7</v>
      </c>
      <c r="J36" s="32">
        <f t="shared" si="4"/>
        <v>518.3000000000001</v>
      </c>
      <c r="K36" s="12"/>
    </row>
    <row r="37" spans="1:11" ht="10.5" customHeight="1">
      <c r="A37" s="13"/>
      <c r="B37" s="21"/>
      <c r="C37" s="23" t="s">
        <v>31</v>
      </c>
      <c r="D37" s="22">
        <v>319.2</v>
      </c>
      <c r="E37" s="22">
        <v>0</v>
      </c>
      <c r="F37" s="22">
        <v>21.6</v>
      </c>
      <c r="G37" s="22">
        <v>0</v>
      </c>
      <c r="H37" s="22">
        <v>0</v>
      </c>
      <c r="I37" s="22">
        <v>123.1</v>
      </c>
      <c r="J37" s="32">
        <f t="shared" si="4"/>
        <v>463.9</v>
      </c>
      <c r="K37" s="12"/>
    </row>
    <row r="38" spans="1:11" ht="10.5" customHeight="1">
      <c r="A38" s="13"/>
      <c r="B38" s="21" t="s">
        <v>18</v>
      </c>
      <c r="C38" s="23" t="s">
        <v>30</v>
      </c>
      <c r="D38" s="22">
        <v>212.8</v>
      </c>
      <c r="E38" s="22">
        <v>33.5</v>
      </c>
      <c r="F38" s="22">
        <v>32.1</v>
      </c>
      <c r="G38" s="22">
        <v>0</v>
      </c>
      <c r="H38" s="22">
        <v>4</v>
      </c>
      <c r="I38" s="22">
        <v>6.3</v>
      </c>
      <c r="J38" s="32">
        <f t="shared" si="4"/>
        <v>288.70000000000005</v>
      </c>
      <c r="K38" s="12"/>
    </row>
    <row r="39" spans="1:11" ht="10.5" customHeight="1">
      <c r="A39" s="13"/>
      <c r="B39" s="21"/>
      <c r="C39" s="23" t="s">
        <v>31</v>
      </c>
      <c r="D39" s="22">
        <v>21</v>
      </c>
      <c r="E39" s="22">
        <v>0</v>
      </c>
      <c r="F39" s="22">
        <v>2</v>
      </c>
      <c r="G39" s="22">
        <v>0</v>
      </c>
      <c r="H39" s="22">
        <v>0</v>
      </c>
      <c r="I39" s="22">
        <v>0</v>
      </c>
      <c r="J39" s="32">
        <f>SUM(D39:I39)</f>
        <v>23</v>
      </c>
      <c r="K39" s="12"/>
    </row>
    <row r="40" spans="1:11" ht="10.5" customHeight="1">
      <c r="A40" s="13"/>
      <c r="B40" s="21" t="s">
        <v>48</v>
      </c>
      <c r="C40" s="23" t="s">
        <v>30</v>
      </c>
      <c r="D40" s="22">
        <v>675.9</v>
      </c>
      <c r="E40" s="22">
        <v>34.9</v>
      </c>
      <c r="F40" s="22">
        <v>8.9</v>
      </c>
      <c r="G40" s="22">
        <v>0</v>
      </c>
      <c r="H40" s="22">
        <v>1</v>
      </c>
      <c r="I40" s="22">
        <v>15.6</v>
      </c>
      <c r="J40" s="32">
        <f t="shared" si="4"/>
        <v>736.3</v>
      </c>
      <c r="K40" s="12"/>
    </row>
    <row r="41" spans="1:11" ht="10.5" customHeight="1">
      <c r="A41" s="13"/>
      <c r="B41" s="21"/>
      <c r="C41" s="23" t="s">
        <v>31</v>
      </c>
      <c r="D41" s="22">
        <v>483.2</v>
      </c>
      <c r="E41" s="22">
        <v>0.6</v>
      </c>
      <c r="F41" s="22">
        <v>34</v>
      </c>
      <c r="G41" s="22">
        <v>0</v>
      </c>
      <c r="H41" s="22">
        <v>0</v>
      </c>
      <c r="I41" s="22">
        <v>173.7</v>
      </c>
      <c r="J41" s="32">
        <f t="shared" si="4"/>
        <v>691.5</v>
      </c>
      <c r="K41" s="12"/>
    </row>
    <row r="42" spans="1:11" ht="10.5" customHeight="1">
      <c r="A42" s="13"/>
      <c r="B42" s="21" t="s">
        <v>49</v>
      </c>
      <c r="C42" s="23" t="s">
        <v>30</v>
      </c>
      <c r="D42" s="22">
        <v>1594.6</v>
      </c>
      <c r="E42" s="22">
        <v>9.8</v>
      </c>
      <c r="F42" s="22">
        <v>119.9</v>
      </c>
      <c r="G42" s="22">
        <v>0</v>
      </c>
      <c r="H42" s="22">
        <v>24</v>
      </c>
      <c r="I42" s="22">
        <v>33</v>
      </c>
      <c r="J42" s="32">
        <f t="shared" si="4"/>
        <v>1781.3</v>
      </c>
      <c r="K42" s="12"/>
    </row>
    <row r="43" spans="1:11" ht="10.5" customHeight="1">
      <c r="A43" s="13"/>
      <c r="B43" s="21"/>
      <c r="C43" s="23" t="s">
        <v>31</v>
      </c>
      <c r="D43" s="22">
        <v>1255</v>
      </c>
      <c r="E43" s="22">
        <v>0.6</v>
      </c>
      <c r="F43" s="22">
        <v>171.2</v>
      </c>
      <c r="G43" s="22">
        <v>0</v>
      </c>
      <c r="H43" s="22">
        <v>0</v>
      </c>
      <c r="I43" s="22">
        <v>696.8</v>
      </c>
      <c r="J43" s="32">
        <f t="shared" si="4"/>
        <v>2123.6</v>
      </c>
      <c r="K43" s="12"/>
    </row>
    <row r="44" spans="1:11" ht="10.5" customHeight="1">
      <c r="A44" s="13"/>
      <c r="B44" s="21" t="s">
        <v>51</v>
      </c>
      <c r="C44" s="23" t="s">
        <v>30</v>
      </c>
      <c r="D44" s="22">
        <v>95.9</v>
      </c>
      <c r="E44" s="22">
        <v>0.3</v>
      </c>
      <c r="F44" s="22">
        <v>32</v>
      </c>
      <c r="G44" s="22">
        <v>0</v>
      </c>
      <c r="H44" s="22">
        <v>2</v>
      </c>
      <c r="I44" s="22">
        <v>8.9</v>
      </c>
      <c r="J44" s="32">
        <f t="shared" si="4"/>
        <v>139.1</v>
      </c>
      <c r="K44" s="12"/>
    </row>
    <row r="45" spans="1:11" ht="10.5" customHeight="1">
      <c r="A45" s="13"/>
      <c r="B45" s="21"/>
      <c r="C45" s="23" t="s">
        <v>31</v>
      </c>
      <c r="D45" s="22">
        <v>110.4</v>
      </c>
      <c r="E45" s="22">
        <v>0</v>
      </c>
      <c r="F45" s="22">
        <v>72.6</v>
      </c>
      <c r="G45" s="22">
        <v>0</v>
      </c>
      <c r="H45" s="22">
        <v>0</v>
      </c>
      <c r="I45" s="22">
        <v>76.4</v>
      </c>
      <c r="J45" s="32">
        <f t="shared" si="4"/>
        <v>259.4</v>
      </c>
      <c r="K45" s="12"/>
    </row>
    <row r="46" spans="1:11" ht="10.5" customHeight="1">
      <c r="A46" s="13"/>
      <c r="B46" s="21" t="s">
        <v>34</v>
      </c>
      <c r="C46" s="23" t="s">
        <v>30</v>
      </c>
      <c r="D46" s="22">
        <v>49</v>
      </c>
      <c r="E46" s="22">
        <v>0</v>
      </c>
      <c r="F46" s="22">
        <v>5.5</v>
      </c>
      <c r="G46" s="22">
        <v>0</v>
      </c>
      <c r="H46" s="22">
        <v>0</v>
      </c>
      <c r="I46" s="22">
        <v>2</v>
      </c>
      <c r="J46" s="32">
        <f t="shared" si="4"/>
        <v>56.5</v>
      </c>
      <c r="K46" s="12"/>
    </row>
    <row r="47" spans="1:11" ht="10.5" customHeight="1">
      <c r="A47" s="13"/>
      <c r="B47" s="21"/>
      <c r="C47" s="23" t="s">
        <v>31</v>
      </c>
      <c r="D47" s="22">
        <v>116.1</v>
      </c>
      <c r="E47" s="22">
        <v>0</v>
      </c>
      <c r="F47" s="22">
        <v>18.9</v>
      </c>
      <c r="G47" s="22">
        <v>0</v>
      </c>
      <c r="H47" s="22">
        <v>0</v>
      </c>
      <c r="I47" s="22">
        <v>58.8</v>
      </c>
      <c r="J47" s="32">
        <f t="shared" si="4"/>
        <v>193.8</v>
      </c>
      <c r="K47" s="12"/>
    </row>
    <row r="48" spans="1:11" ht="10.5" customHeight="1">
      <c r="A48" s="13"/>
      <c r="B48" s="21"/>
      <c r="C48" s="23" t="s">
        <v>35</v>
      </c>
      <c r="D48" s="22">
        <v>271.4</v>
      </c>
      <c r="E48" s="22">
        <v>0</v>
      </c>
      <c r="F48" s="22">
        <v>55.9</v>
      </c>
      <c r="G48" s="22">
        <v>0</v>
      </c>
      <c r="H48" s="22">
        <v>0</v>
      </c>
      <c r="I48" s="22">
        <v>0</v>
      </c>
      <c r="J48" s="32">
        <f t="shared" si="4"/>
        <v>327.29999999999995</v>
      </c>
      <c r="K48" s="12"/>
    </row>
    <row r="49" spans="1:11" ht="10.5" customHeight="1">
      <c r="A49" s="13"/>
      <c r="B49" s="21" t="s">
        <v>36</v>
      </c>
      <c r="C49" s="23" t="s">
        <v>30</v>
      </c>
      <c r="D49" s="22">
        <v>415.4</v>
      </c>
      <c r="E49" s="22">
        <v>1.6</v>
      </c>
      <c r="F49" s="22">
        <v>59.9</v>
      </c>
      <c r="G49" s="22">
        <v>0</v>
      </c>
      <c r="H49" s="22">
        <v>10</v>
      </c>
      <c r="I49" s="22">
        <v>37.3</v>
      </c>
      <c r="J49" s="32">
        <f t="shared" si="4"/>
        <v>524.1999999999999</v>
      </c>
      <c r="K49" s="12"/>
    </row>
    <row r="50" spans="1:11" ht="10.5" customHeight="1">
      <c r="A50" s="13"/>
      <c r="B50" s="21"/>
      <c r="C50" s="23" t="s">
        <v>31</v>
      </c>
      <c r="D50" s="22">
        <v>309.6</v>
      </c>
      <c r="E50" s="22">
        <v>0</v>
      </c>
      <c r="F50" s="22">
        <v>113</v>
      </c>
      <c r="G50" s="22">
        <v>0</v>
      </c>
      <c r="H50" s="22">
        <v>0</v>
      </c>
      <c r="I50" s="22">
        <v>125.9</v>
      </c>
      <c r="J50" s="32">
        <f t="shared" si="4"/>
        <v>548.5</v>
      </c>
      <c r="K50" s="12"/>
    </row>
    <row r="51" spans="1:11" ht="10.5" customHeight="1">
      <c r="A51" s="13"/>
      <c r="B51" s="21" t="s">
        <v>46</v>
      </c>
      <c r="C51" s="23" t="s">
        <v>30</v>
      </c>
      <c r="D51" s="22">
        <v>1153.9</v>
      </c>
      <c r="E51" s="22">
        <v>5.5</v>
      </c>
      <c r="F51" s="22">
        <v>557.5</v>
      </c>
      <c r="G51" s="22">
        <v>0</v>
      </c>
      <c r="H51" s="22">
        <v>59</v>
      </c>
      <c r="I51" s="22">
        <v>0</v>
      </c>
      <c r="J51" s="32">
        <f t="shared" si="4"/>
        <v>1775.9</v>
      </c>
      <c r="K51" s="12"/>
    </row>
    <row r="52" spans="1:11" ht="10.5" customHeight="1">
      <c r="A52" s="13"/>
      <c r="B52" s="21"/>
      <c r="C52" s="23" t="s">
        <v>37</v>
      </c>
      <c r="D52" s="22">
        <v>94</v>
      </c>
      <c r="E52" s="22">
        <v>0</v>
      </c>
      <c r="F52" s="22">
        <v>46</v>
      </c>
      <c r="G52" s="22">
        <v>0</v>
      </c>
      <c r="H52" s="22">
        <v>0</v>
      </c>
      <c r="I52" s="22">
        <v>0</v>
      </c>
      <c r="J52" s="32">
        <f t="shared" si="4"/>
        <v>140</v>
      </c>
      <c r="K52" s="12"/>
    </row>
    <row r="53" spans="1:11" ht="10.5" customHeight="1">
      <c r="A53" s="13"/>
      <c r="B53" s="21"/>
      <c r="C53" s="23" t="s">
        <v>45</v>
      </c>
      <c r="D53" s="22">
        <v>181</v>
      </c>
      <c r="E53" s="22">
        <v>0</v>
      </c>
      <c r="F53" s="22">
        <v>14</v>
      </c>
      <c r="G53" s="22">
        <v>0</v>
      </c>
      <c r="H53" s="22">
        <v>0</v>
      </c>
      <c r="I53" s="22">
        <v>0</v>
      </c>
      <c r="J53" s="32">
        <f t="shared" si="4"/>
        <v>195</v>
      </c>
      <c r="K53" s="12"/>
    </row>
    <row r="54" spans="1:11" ht="10.5" customHeight="1">
      <c r="A54" s="13"/>
      <c r="B54" s="24"/>
      <c r="C54" s="23" t="s">
        <v>31</v>
      </c>
      <c r="D54" s="22">
        <v>62</v>
      </c>
      <c r="E54" s="22">
        <v>0</v>
      </c>
      <c r="F54" s="22">
        <v>31.3</v>
      </c>
      <c r="G54" s="22">
        <v>0</v>
      </c>
      <c r="H54" s="22">
        <v>0</v>
      </c>
      <c r="I54" s="22">
        <v>33.6</v>
      </c>
      <c r="J54" s="32">
        <f t="shared" si="4"/>
        <v>126.9</v>
      </c>
      <c r="K54" s="12"/>
    </row>
    <row r="55" spans="1:11" ht="6.75" customHeight="1">
      <c r="A55" s="13"/>
      <c r="B55" s="21" t="s">
        <v>19</v>
      </c>
      <c r="C55" s="14"/>
      <c r="D55" s="22" t="s">
        <v>20</v>
      </c>
      <c r="E55" s="22" t="s">
        <v>20</v>
      </c>
      <c r="F55" s="22" t="s">
        <v>20</v>
      </c>
      <c r="G55" s="22" t="s">
        <v>20</v>
      </c>
      <c r="H55" s="22" t="s">
        <v>20</v>
      </c>
      <c r="I55" s="22" t="s">
        <v>20</v>
      </c>
      <c r="J55" s="22" t="s">
        <v>20</v>
      </c>
      <c r="K55" s="12"/>
    </row>
    <row r="56" spans="1:11" ht="9.75" customHeight="1">
      <c r="A56" s="13"/>
      <c r="B56" s="16" t="s">
        <v>38</v>
      </c>
      <c r="C56" s="15"/>
      <c r="D56" s="19">
        <f aca="true" t="shared" si="5" ref="D56:J56">SUM(D32:D55)</f>
        <v>9117.199999999999</v>
      </c>
      <c r="E56" s="19">
        <f t="shared" si="5"/>
        <v>89.49999999999997</v>
      </c>
      <c r="F56" s="19">
        <f t="shared" si="5"/>
        <v>1468.8</v>
      </c>
      <c r="G56" s="19">
        <f t="shared" si="5"/>
        <v>0</v>
      </c>
      <c r="H56" s="19">
        <f t="shared" si="5"/>
        <v>104</v>
      </c>
      <c r="I56" s="19">
        <f t="shared" si="5"/>
        <v>1540.8000000000002</v>
      </c>
      <c r="J56" s="19">
        <f t="shared" si="5"/>
        <v>12320.3</v>
      </c>
      <c r="K56" s="12"/>
    </row>
    <row r="57" spans="1:11" ht="6.75" customHeight="1">
      <c r="A57" s="13"/>
      <c r="B57" s="21" t="s">
        <v>19</v>
      </c>
      <c r="C57" s="14"/>
      <c r="D57" s="22" t="s">
        <v>20</v>
      </c>
      <c r="E57" s="22" t="s">
        <v>20</v>
      </c>
      <c r="F57" s="22" t="s">
        <v>20</v>
      </c>
      <c r="G57" s="22" t="s">
        <v>20</v>
      </c>
      <c r="H57" s="22" t="s">
        <v>20</v>
      </c>
      <c r="I57" s="22" t="s">
        <v>20</v>
      </c>
      <c r="J57" s="22" t="s">
        <v>20</v>
      </c>
      <c r="K57" s="12"/>
    </row>
    <row r="58" spans="1:11" ht="12.75">
      <c r="A58" s="13"/>
      <c r="B58" s="25" t="s">
        <v>39</v>
      </c>
      <c r="C58" s="26"/>
      <c r="D58" s="34">
        <f aca="true" t="shared" si="6" ref="D58:J58">D30+D56</f>
        <v>49749.09999999999</v>
      </c>
      <c r="E58" s="34">
        <f t="shared" si="6"/>
        <v>95.99999999999997</v>
      </c>
      <c r="F58" s="34">
        <f t="shared" si="6"/>
        <v>4680.4</v>
      </c>
      <c r="G58" s="34">
        <f t="shared" si="6"/>
        <v>263.2</v>
      </c>
      <c r="H58" s="34">
        <f t="shared" si="6"/>
        <v>275.20000000000005</v>
      </c>
      <c r="I58" s="34">
        <f t="shared" si="6"/>
        <v>1540.8000000000002</v>
      </c>
      <c r="J58" s="34">
        <f t="shared" si="6"/>
        <v>56604.7</v>
      </c>
      <c r="K58" s="12"/>
    </row>
    <row r="59" spans="1:11" ht="12" customHeight="1">
      <c r="A59" s="13"/>
      <c r="B59" s="27" t="s">
        <v>40</v>
      </c>
      <c r="C59" s="27" t="s">
        <v>47</v>
      </c>
      <c r="D59" s="27"/>
      <c r="E59" s="27"/>
      <c r="F59" s="27"/>
      <c r="G59" s="27"/>
      <c r="H59" s="27"/>
      <c r="I59" s="27"/>
      <c r="J59" s="27"/>
      <c r="K59" s="12"/>
    </row>
    <row r="60" spans="1:11" ht="5.25" customHeight="1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30"/>
    </row>
    <row r="61" ht="19.5" customHeight="1">
      <c r="K61" s="31" t="s">
        <v>50</v>
      </c>
    </row>
  </sheetData>
  <sheetProtection/>
  <printOptions/>
  <pageMargins left="0.45" right="0.25" top="0.17" bottom="0.1" header="0.66" footer="0.5"/>
  <pageSetup horizontalDpi="72" verticalDpi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AVPMI</dc:creator>
  <cp:keywords/>
  <dc:description/>
  <cp:lastModifiedBy>connie</cp:lastModifiedBy>
  <cp:lastPrinted>2013-06-24T16:24:41Z</cp:lastPrinted>
  <dcterms:created xsi:type="dcterms:W3CDTF">1997-09-15T12:24:56Z</dcterms:created>
  <dcterms:modified xsi:type="dcterms:W3CDTF">2013-06-24T16:26:08Z</dcterms:modified>
  <cp:category/>
  <cp:version/>
  <cp:contentType/>
  <cp:contentStatus/>
</cp:coreProperties>
</file>